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H69" i="1" s="1"/>
  <c r="H68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</calcChain>
</file>

<file path=xl/sharedStrings.xml><?xml version="1.0" encoding="utf-8"?>
<sst xmlns="http://schemas.openxmlformats.org/spreadsheetml/2006/main" count="418" uniqueCount="116">
  <si>
    <t>ADMINISTRACIÓN DE RECURSOS FÍSICOS, 
FINANCIEROS Y TECNOLÓGICOS</t>
  </si>
  <si>
    <t>PROCEDIMIENTO F02. PLANEACIÓN DE COMPRAS</t>
  </si>
  <si>
    <t xml:space="preserve"> PLAN ANUAL DE ADQUISICIONES F04</t>
  </si>
  <si>
    <t>Codigo: F02-F04</t>
  </si>
  <si>
    <t>Versión: 2</t>
  </si>
  <si>
    <t>Fecha: 01/11/2012</t>
  </si>
  <si>
    <t>CONTRALORIA DEPARTAMENTAL DEL HUILA</t>
  </si>
  <si>
    <r>
      <t xml:space="preserve">DIRECCIÓN: </t>
    </r>
    <r>
      <rPr>
        <sz val="9"/>
        <rFont val="Arial"/>
        <family val="2"/>
      </rPr>
      <t>CARRERA 4 CALLE 8 ESQ. PISO 5</t>
    </r>
  </si>
  <si>
    <r>
      <t xml:space="preserve">TELEFONO: </t>
    </r>
    <r>
      <rPr>
        <sz val="9"/>
        <rFont val="Arial"/>
        <family val="2"/>
      </rPr>
      <t>8713304</t>
    </r>
  </si>
  <si>
    <r>
      <t xml:space="preserve">PAGINA WEB: </t>
    </r>
    <r>
      <rPr>
        <sz val="9"/>
        <rFont val="Arial"/>
        <family val="2"/>
      </rPr>
      <t>info@contraloriahuila.gov.co</t>
    </r>
  </si>
  <si>
    <r>
      <t xml:space="preserve">MISIÓN: </t>
    </r>
    <r>
      <rPr>
        <sz val="9"/>
        <rFont val="Arial"/>
        <family val="2"/>
      </rPr>
      <t>La Contraloría Departamental del Huila, vigila la Gestión Fiscal y Ambiental, a través de un equipo de trabajo comprometido con los más altos estándares de calidad y oportunidad; garantizando la correcta utilización de los recursos públicos o su resarcimiento, con el concurso y promoción del Control Social Participativo y la Ética de lo público, como pilares de su gestión.</t>
    </r>
  </si>
  <si>
    <r>
      <t xml:space="preserve">VISIÓN: </t>
    </r>
    <r>
      <rPr>
        <sz val="9"/>
        <rFont val="Arial"/>
        <family val="2"/>
      </rPr>
      <t>La Contraloría Departamental del Huila en el 2020, será reconocida como una entidad técnica, moderna, independiente y oportuna en el control fiscal de los recursos públicos; comprometida con la construcción de la moralidad pública y el fortalecimiento de la participación ciudadana en el control fiscal.</t>
    </r>
  </si>
  <si>
    <r>
      <t xml:space="preserve">PERSPECTIVA ESTRATÉGICA: </t>
    </r>
    <r>
      <rPr>
        <sz val="9"/>
        <rFont val="Arial"/>
        <family val="2"/>
      </rPr>
      <t>La Contraloría Departamental del Huila posee dos (2) procesos estratégicos 1. Gestión Estratégico y 2. Control de Evaluación, tres (3) Procesos Misionales: 1. Auditorías; 2. Responsabilidad Fiscal; 3. Participación Ciudadana y tres (3) Procesos de Apoyo: 1. Gestión del Talento Humano; 2. Gestión de Recursos Fisicos, Financieros y Tecnológicos; 3. Gestión Juridica. Con una planta de personal de 48 personas y un presupuesto anual $3.970.491.960</t>
    </r>
  </si>
  <si>
    <r>
      <t xml:space="preserve">INFORMACIÓN DEL CONTACTO: </t>
    </r>
    <r>
      <rPr>
        <sz val="9"/>
        <rFont val="Arial"/>
        <family val="2"/>
      </rPr>
      <t xml:space="preserve">CLARA ROCIO SOTTO MEDINA                                                                                                                                                                                                                                                                                                                                                                                                                                                                               JEFE DE LA OFICINA ADMINISTRATIVA Y FINANCIERA                                                                                                                                                                                                                                                                                                                                                                                                                                                                                                                TELEFONO: 8713304 EXT: 120                                                                                                                                                                                                                                                                                                                                                                                                                                                                                                                                                                         CORREO ELECTRONICO: clararocio_sotto@contraloriahuila.gov.co     </t>
    </r>
    <r>
      <rPr>
        <b/>
        <sz val="9"/>
        <rFont val="Arial"/>
        <family val="2"/>
      </rPr>
      <t xml:space="preserve">                                                                                               </t>
    </r>
  </si>
  <si>
    <r>
      <t xml:space="preserve">LÍMITE DE CONTRATACION MENOR CUANTIA: </t>
    </r>
    <r>
      <rPr>
        <sz val="11"/>
        <color indexed="8"/>
        <rFont val="Calibri"/>
        <family val="2"/>
      </rPr>
      <t>$193.047.400</t>
    </r>
  </si>
  <si>
    <r>
      <t>LÍMITE DE CONTRATACION MÍNIMA CUANTIA:</t>
    </r>
    <r>
      <rPr>
        <sz val="11"/>
        <color indexed="8"/>
        <rFont val="Calibri"/>
        <family val="2"/>
      </rPr>
      <t xml:space="preserve"> $19.304.740</t>
    </r>
  </si>
  <si>
    <t>CODIGO UNSPSC</t>
  </si>
  <si>
    <t>DESCRIPCIÓN</t>
  </si>
  <si>
    <t>FECHA ESTIMADA DE INICIO DE PROCESO DE SELECCIÓN</t>
  </si>
  <si>
    <t xml:space="preserve">DURACIÓN ESTIMADA DEL CONTRATO </t>
  </si>
  <si>
    <t>MODALIDA DE SELECCIÓN</t>
  </si>
  <si>
    <t>FUENTE DE LOS RECURSOS</t>
  </si>
  <si>
    <t>VALOR TOTAL ESTIMADO</t>
  </si>
  <si>
    <t>VALOR ESTIMADO EN LA VIGENCIA</t>
  </si>
  <si>
    <t>¿SE REQUIERE DE VIGENCIAS FUTURAS?</t>
  </si>
  <si>
    <t>ESTADO DE SOLICITUD DE VIGENCIAS FUTURAS</t>
  </si>
  <si>
    <t>DATOS DE CONTACTO DEL RESPONSABLE</t>
  </si>
  <si>
    <t xml:space="preserve">84131511 - 84131503 - </t>
  </si>
  <si>
    <t xml:space="preserve"> Pólizas de manejo -póliza contra todo riesgo para  vehículo placas OJA 132- SOAT</t>
  </si>
  <si>
    <t xml:space="preserve">ENERO </t>
  </si>
  <si>
    <t>3 DIAS</t>
  </si>
  <si>
    <t>I.P. MINIMA CUANTIA</t>
  </si>
  <si>
    <t>RECURSOS DEL DEPARTAMENTO</t>
  </si>
  <si>
    <t>NO</t>
  </si>
  <si>
    <t>N/A</t>
  </si>
  <si>
    <t>clararocio_sotto@contraloriahuila.gov.co</t>
  </si>
  <si>
    <t>Servicios de mensajeria</t>
  </si>
  <si>
    <t>11 MESES 15 DIAS</t>
  </si>
  <si>
    <t>RECURSOS DEL DEPARTAMENTO/CUOTAS DE FISCALIZACION</t>
  </si>
  <si>
    <t xml:space="preserve">15101506 - 15121501 </t>
  </si>
  <si>
    <t xml:space="preserve">Combustibles y aceite motor </t>
  </si>
  <si>
    <t>11 MESES</t>
  </si>
  <si>
    <t>RECURSOS DEL DEPARTAMENTO /CUOTAS DE FISCALIZACIÓN</t>
  </si>
  <si>
    <t>Servicio de Internet</t>
  </si>
  <si>
    <t>SELECCIÓN ABREVIADA</t>
  </si>
  <si>
    <t>Valoración del estado de salud individual</t>
  </si>
  <si>
    <t>FEBRERO</t>
  </si>
  <si>
    <t>RECURSOS DEL DEPARTAMENTO/CUOTAS DE FISCALIZACIÓN</t>
  </si>
  <si>
    <t>Póliza contra todo riesgo para equipos, plataforma tecnológica,</t>
  </si>
  <si>
    <t>Mantenimiento preventivo y correctivo plataforma tecnológica</t>
  </si>
  <si>
    <t>CUOTAS DE FISCALIZACIÓN</t>
  </si>
  <si>
    <t>Servicio de mantenimiento y reparación de vehículos</t>
  </si>
  <si>
    <t>81112213 - 43231505</t>
  </si>
  <si>
    <t>Mantenimiento y actulización Software SINFA</t>
  </si>
  <si>
    <t>10 MESES</t>
  </si>
  <si>
    <t>CONTRATACIÓN DIRECTA</t>
  </si>
  <si>
    <t>RECURSO DEL DEPARTAMENTO</t>
  </si>
  <si>
    <t>Mantenimiento y actulización Software SISMAN</t>
  </si>
  <si>
    <t>Servicio de mantenimiento y reparación de los Aires acondicionados</t>
  </si>
  <si>
    <t>Cartulina 100 Paquetes x 10</t>
  </si>
  <si>
    <t>ABRIL</t>
  </si>
  <si>
    <t>8 DIAS</t>
  </si>
  <si>
    <t>80 Libreta borrador</t>
  </si>
  <si>
    <t>10 Libros Radicadores de 200 folios</t>
  </si>
  <si>
    <t xml:space="preserve">Papel  Resma  400 resmas carta y 100 oficio </t>
  </si>
  <si>
    <t>15 Rollos de papel para fax</t>
  </si>
  <si>
    <t>25 Tacos Adhesivos peq y mediano</t>
  </si>
  <si>
    <t>15 Tijeras</t>
  </si>
  <si>
    <t>20 Cajas de Grapas</t>
  </si>
  <si>
    <t>Clips pequeños 115 cajas y mariposa 40 cajas</t>
  </si>
  <si>
    <t>60 Folders de colgar o accesorios</t>
  </si>
  <si>
    <t>2000 Carpetas de archivo, carpetas</t>
  </si>
  <si>
    <t xml:space="preserve"> Lapiceros  130 cajas. tinta negra, 10 Und. rojo y 10 Und. Fucsia</t>
  </si>
  <si>
    <t>50 Borradores</t>
  </si>
  <si>
    <t>10 Cartuchos de tinta</t>
  </si>
  <si>
    <t>10 Cintas de enmascarar</t>
  </si>
  <si>
    <t>Cinta transparente: 10 Umd.  ancha  y 20 Und. Delgada</t>
  </si>
  <si>
    <t xml:space="preserve">150 Und. Disco compacto CD </t>
  </si>
  <si>
    <t>10 Und. Folders AZ carta</t>
  </si>
  <si>
    <t>60 Lápices de madera</t>
  </si>
  <si>
    <t>48 Lápices mecánicos</t>
  </si>
  <si>
    <t>40 Marcadores</t>
  </si>
  <si>
    <t>46 Pegamentos</t>
  </si>
  <si>
    <t>35 Reglas</t>
  </si>
  <si>
    <t>12 Cajas de Sobres ventanilla</t>
  </si>
  <si>
    <t>Sobres Manila: 100 tamaño Oficio y 210 tamaño carta</t>
  </si>
  <si>
    <t>100 Resaltadores</t>
  </si>
  <si>
    <t>8 Tóner para impresoras</t>
  </si>
  <si>
    <t>20 DVD</t>
  </si>
  <si>
    <t xml:space="preserve"> 20 Cajas de Grapadoras</t>
  </si>
  <si>
    <t>5 Perforadora</t>
  </si>
  <si>
    <t>50201706-47130000</t>
  </si>
  <si>
    <t>Suministro de café y aromáticas y suministros de aseo y limpieza</t>
  </si>
  <si>
    <t>Equipos informáticos y accesorios</t>
  </si>
  <si>
    <t>JUNIO</t>
  </si>
  <si>
    <t>30 DIAS</t>
  </si>
  <si>
    <t>SUBASTA</t>
  </si>
  <si>
    <t>Servicios de consultoría de negocios y administración corporativa (ICONTEC)</t>
  </si>
  <si>
    <t>OCTUBRE</t>
  </si>
  <si>
    <t>5 DiAS</t>
  </si>
  <si>
    <t>Firma Digital</t>
  </si>
  <si>
    <t xml:space="preserve">Renovación licencia Antivirus ESET , Uso de Licencias Office Open Value </t>
  </si>
  <si>
    <t xml:space="preserve">NOVIEMBRE </t>
  </si>
  <si>
    <t>5 DIAS</t>
  </si>
  <si>
    <t>TOTAL</t>
  </si>
  <si>
    <t>Aprobó:</t>
  </si>
  <si>
    <t>ADRIANA ESCOBAR GÓMEZ</t>
  </si>
  <si>
    <t>Contralora Departamental del Huila</t>
  </si>
  <si>
    <t>Proyectó:</t>
  </si>
  <si>
    <t>CLARA ROCIO SOTTO MEDINA</t>
  </si>
  <si>
    <t>Jefe Oficina Administrativa y Financiera</t>
  </si>
  <si>
    <t>VALOR TOTAL DEL PAA: $280.923.040</t>
  </si>
  <si>
    <r>
      <t xml:space="preserve">FECHA DE ÚLTIMA ACTUALIZACIÓN: </t>
    </r>
    <r>
      <rPr>
        <sz val="11"/>
        <color indexed="8"/>
        <rFont val="Calibri"/>
        <family val="2"/>
      </rPr>
      <t>07</t>
    </r>
    <r>
      <rPr>
        <sz val="11"/>
        <color indexed="8"/>
        <rFont val="Calibri"/>
        <family val="2"/>
      </rPr>
      <t>/</t>
    </r>
    <r>
      <rPr>
        <sz val="11"/>
        <color indexed="8"/>
        <rFont val="Calibri"/>
        <family val="2"/>
      </rPr>
      <t>03/2016</t>
    </r>
  </si>
  <si>
    <t>Servicios de asesoría de gestión (Oficina Asesora de Planeación)</t>
  </si>
  <si>
    <t>MARZO</t>
  </si>
  <si>
    <t>Original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</si>
</sst>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#,##0\ ;\-#,##0\ ;\-#\ "/>
    <numFmt numFmtId="165" formatCode="_-[$$-240A]\ * #,##0.00_ ;_-[$$-240A]\ * \-#,##0.00\ ;_-[$$-240A]\ * &quot;-&quot;??_ ;_-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7" fillId="3" borderId="1" xfId="3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3" fontId="9" fillId="2" borderId="1" xfId="0" applyNumberFormat="1" applyFont="1" applyFill="1" applyBorder="1" applyAlignment="1" applyProtection="1">
      <alignment horizontal="center" vertical="center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165" fontId="8" fillId="2" borderId="1" xfId="4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5" applyFont="1" applyFill="1" applyBorder="1" applyAlignment="1" applyProtection="1">
      <alignment horizontal="center" vertical="center" wrapText="1"/>
    </xf>
    <xf numFmtId="165" fontId="8" fillId="2" borderId="1" xfId="4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justify" vertical="center" wrapText="1"/>
    </xf>
    <xf numFmtId="17" fontId="8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/>
    </xf>
    <xf numFmtId="165" fontId="12" fillId="2" borderId="1" xfId="4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13" fillId="0" borderId="1" xfId="4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11" fillId="0" borderId="1" xfId="5" applyFont="1" applyBorder="1" applyAlignment="1" applyProtection="1">
      <alignment horizontal="center" vertical="center" wrapText="1"/>
    </xf>
    <xf numFmtId="165" fontId="14" fillId="0" borderId="1" xfId="0" applyNumberFormat="1" applyFont="1" applyBorder="1"/>
    <xf numFmtId="165" fontId="14" fillId="0" borderId="1" xfId="1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165" fontId="14" fillId="0" borderId="0" xfId="0" applyNumberFormat="1" applyFont="1" applyBorder="1"/>
    <xf numFmtId="165" fontId="1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5" fontId="0" fillId="0" borderId="0" xfId="0" applyNumberFormat="1"/>
    <xf numFmtId="0" fontId="0" fillId="2" borderId="0" xfId="0" applyFill="1"/>
    <xf numFmtId="0" fontId="4" fillId="2" borderId="0" xfId="0" applyFont="1" applyFill="1"/>
    <xf numFmtId="0" fontId="14" fillId="2" borderId="0" xfId="0" applyFont="1" applyFill="1"/>
    <xf numFmtId="0" fontId="4" fillId="2" borderId="0" xfId="0" applyFont="1" applyFill="1" applyBorder="1"/>
    <xf numFmtId="165" fontId="8" fillId="2" borderId="1" xfId="1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" xfId="1" builtinId="4"/>
    <cellStyle name="Moneda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38100</xdr:rowOff>
    </xdr:from>
    <xdr:to>
      <xdr:col>1</xdr:col>
      <xdr:colOff>523875</xdr:colOff>
      <xdr:row>3</xdr:row>
      <xdr:rowOff>0</xdr:rowOff>
    </xdr:to>
    <xdr:pic>
      <xdr:nvPicPr>
        <xdr:cNvPr id="2" name="Picture 3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8100"/>
          <a:ext cx="1143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314325</xdr:colOff>
      <xdr:row>0</xdr:row>
      <xdr:rowOff>57150</xdr:rowOff>
    </xdr:from>
    <xdr:to>
      <xdr:col>10</xdr:col>
      <xdr:colOff>733425</xdr:colOff>
      <xdr:row>2</xdr:row>
      <xdr:rowOff>114300</xdr:rowOff>
    </xdr:to>
    <xdr:grpSp>
      <xdr:nvGrpSpPr>
        <xdr:cNvPr id="3" name="18 Grupo"/>
        <xdr:cNvGrpSpPr>
          <a:grpSpLocks/>
        </xdr:cNvGrpSpPr>
      </xdr:nvGrpSpPr>
      <xdr:grpSpPr bwMode="auto">
        <a:xfrm>
          <a:off x="10134600" y="57150"/>
          <a:ext cx="1181100" cy="438150"/>
          <a:chOff x="1669131" y="1859280"/>
          <a:chExt cx="1765662" cy="1051567"/>
        </a:xfrm>
      </xdr:grpSpPr>
      <xdr:grpSp>
        <xdr:nvGrpSpPr>
          <xdr:cNvPr id="4" name="14 Grupo"/>
          <xdr:cNvGrpSpPr>
            <a:grpSpLocks/>
          </xdr:cNvGrpSpPr>
        </xdr:nvGrpSpPr>
        <xdr:grpSpPr bwMode="auto">
          <a:xfrm>
            <a:off x="2926044" y="1889763"/>
            <a:ext cx="508749" cy="998224"/>
            <a:chOff x="-606593" y="53291"/>
            <a:chExt cx="433124" cy="1034196"/>
          </a:xfrm>
        </xdr:grpSpPr>
        <xdr:sp macro="" textlink="">
          <xdr:nvSpPr>
            <xdr:cNvPr id="11" name="9 Rectángulo"/>
            <xdr:cNvSpPr/>
          </xdr:nvSpPr>
          <xdr:spPr>
            <a:xfrm>
              <a:off x="-609882" y="866043"/>
              <a:ext cx="436413" cy="217892"/>
            </a:xfrm>
            <a:prstGeom prst="rect">
              <a:avLst/>
            </a:prstGeom>
            <a:ln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ES" sz="300" b="1"/>
                <a:t>SC 5108</a:t>
              </a:r>
              <a:r>
                <a:rPr lang="es-ES" sz="300" b="1" baseline="0"/>
                <a:t>-1</a:t>
              </a:r>
              <a:endParaRPr lang="es-ES" sz="300" b="1"/>
            </a:p>
          </xdr:txBody>
        </xdr:sp>
        <xdr:pic>
          <xdr:nvPicPr>
            <xdr:cNvPr id="12" name="1 Imagen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-526971" y="53291"/>
              <a:ext cx="282183" cy="79506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5" name="10 Grupo"/>
          <xdr:cNvGrpSpPr>
            <a:grpSpLocks/>
          </xdr:cNvGrpSpPr>
        </xdr:nvGrpSpPr>
        <xdr:grpSpPr bwMode="auto">
          <a:xfrm>
            <a:off x="1669133" y="1874521"/>
            <a:ext cx="508750" cy="1036328"/>
            <a:chOff x="149924" y="92542"/>
            <a:chExt cx="493176" cy="1027394"/>
          </a:xfrm>
        </xdr:grpSpPr>
        <xdr:pic>
          <xdr:nvPicPr>
            <xdr:cNvPr id="9" name="9 Imagen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8730" y="92542"/>
              <a:ext cx="423453" cy="8599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" name="8 Rectángulo"/>
            <xdr:cNvSpPr/>
          </xdr:nvSpPr>
          <xdr:spPr>
            <a:xfrm>
              <a:off x="149923" y="911433"/>
              <a:ext cx="496919" cy="208500"/>
            </a:xfrm>
            <a:prstGeom prst="rect">
              <a:avLst/>
            </a:prstGeom>
            <a:ln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ES" sz="300" b="1"/>
                <a:t>GP</a:t>
              </a:r>
              <a:r>
                <a:rPr lang="es-ES" sz="300" b="1" baseline="0"/>
                <a:t> 203-1</a:t>
              </a:r>
              <a:endParaRPr lang="es-ES" sz="300" b="1"/>
            </a:p>
          </xdr:txBody>
        </xdr:sp>
      </xdr:grpSp>
      <xdr:grpSp>
        <xdr:nvGrpSpPr>
          <xdr:cNvPr id="6" name="15 Grupo"/>
          <xdr:cNvGrpSpPr>
            <a:grpSpLocks/>
          </xdr:cNvGrpSpPr>
        </xdr:nvGrpSpPr>
        <xdr:grpSpPr bwMode="auto">
          <a:xfrm>
            <a:off x="2222771" y="1859280"/>
            <a:ext cx="613493" cy="1051567"/>
            <a:chOff x="-395971" y="137343"/>
            <a:chExt cx="758184" cy="1353824"/>
          </a:xfrm>
        </xdr:grpSpPr>
        <xdr:pic>
          <xdr:nvPicPr>
            <xdr:cNvPr id="7" name="Picture 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-246878" y="137343"/>
              <a:ext cx="532585" cy="10700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" name="2 Rectángulo"/>
            <xdr:cNvSpPr/>
          </xdr:nvSpPr>
          <xdr:spPr>
            <a:xfrm>
              <a:off x="-393883" y="1186557"/>
              <a:ext cx="774291" cy="304610"/>
            </a:xfrm>
            <a:prstGeom prst="rect">
              <a:avLst/>
            </a:prstGeom>
            <a:ln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ES" sz="200" b="1"/>
                <a:t>CO-SC 5108-1</a:t>
              </a:r>
            </a:p>
          </xdr:txBody>
        </xdr:sp>
      </xdr:grpSp>
    </xdr:grpSp>
    <xdr:clientData/>
  </xdr:twoCellAnchor>
  <xdr:twoCellAnchor>
    <xdr:from>
      <xdr:col>0</xdr:col>
      <xdr:colOff>142875</xdr:colOff>
      <xdr:row>0</xdr:row>
      <xdr:rowOff>38100</xdr:rowOff>
    </xdr:from>
    <xdr:to>
      <xdr:col>1</xdr:col>
      <xdr:colOff>523875</xdr:colOff>
      <xdr:row>3</xdr:row>
      <xdr:rowOff>0</xdr:rowOff>
    </xdr:to>
    <xdr:pic>
      <xdr:nvPicPr>
        <xdr:cNvPr id="13" name="Picture 3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8100"/>
          <a:ext cx="1143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314325</xdr:colOff>
      <xdr:row>0</xdr:row>
      <xdr:rowOff>57150</xdr:rowOff>
    </xdr:from>
    <xdr:to>
      <xdr:col>10</xdr:col>
      <xdr:colOff>733425</xdr:colOff>
      <xdr:row>2</xdr:row>
      <xdr:rowOff>114300</xdr:rowOff>
    </xdr:to>
    <xdr:grpSp>
      <xdr:nvGrpSpPr>
        <xdr:cNvPr id="14" name="18 Grupo"/>
        <xdr:cNvGrpSpPr>
          <a:grpSpLocks/>
        </xdr:cNvGrpSpPr>
      </xdr:nvGrpSpPr>
      <xdr:grpSpPr bwMode="auto">
        <a:xfrm>
          <a:off x="10134600" y="57150"/>
          <a:ext cx="1181100" cy="438150"/>
          <a:chOff x="1669131" y="1859280"/>
          <a:chExt cx="1765662" cy="1051567"/>
        </a:xfrm>
      </xdr:grpSpPr>
      <xdr:grpSp>
        <xdr:nvGrpSpPr>
          <xdr:cNvPr id="15" name="14 Grupo"/>
          <xdr:cNvGrpSpPr>
            <a:grpSpLocks/>
          </xdr:cNvGrpSpPr>
        </xdr:nvGrpSpPr>
        <xdr:grpSpPr bwMode="auto">
          <a:xfrm>
            <a:off x="2926044" y="1889763"/>
            <a:ext cx="508749" cy="998224"/>
            <a:chOff x="-606593" y="53291"/>
            <a:chExt cx="433124" cy="1034196"/>
          </a:xfrm>
        </xdr:grpSpPr>
        <xdr:sp macro="" textlink="">
          <xdr:nvSpPr>
            <xdr:cNvPr id="22" name="9 Rectángulo"/>
            <xdr:cNvSpPr/>
          </xdr:nvSpPr>
          <xdr:spPr>
            <a:xfrm>
              <a:off x="-609882" y="866043"/>
              <a:ext cx="436413" cy="217892"/>
            </a:xfrm>
            <a:prstGeom prst="rect">
              <a:avLst/>
            </a:prstGeom>
            <a:ln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ES" sz="300" b="1"/>
                <a:t>SC 5108</a:t>
              </a:r>
              <a:r>
                <a:rPr lang="es-ES" sz="300" b="1" baseline="0"/>
                <a:t>-1</a:t>
              </a:r>
              <a:endParaRPr lang="es-ES" sz="300" b="1"/>
            </a:p>
          </xdr:txBody>
        </xdr:sp>
        <xdr:pic>
          <xdr:nvPicPr>
            <xdr:cNvPr id="23" name="1 Imagen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-526971" y="53291"/>
              <a:ext cx="282183" cy="79506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6" name="10 Grupo"/>
          <xdr:cNvGrpSpPr>
            <a:grpSpLocks/>
          </xdr:cNvGrpSpPr>
        </xdr:nvGrpSpPr>
        <xdr:grpSpPr bwMode="auto">
          <a:xfrm>
            <a:off x="1669133" y="1874521"/>
            <a:ext cx="508750" cy="1036328"/>
            <a:chOff x="149924" y="92542"/>
            <a:chExt cx="493176" cy="1027394"/>
          </a:xfrm>
        </xdr:grpSpPr>
        <xdr:pic>
          <xdr:nvPicPr>
            <xdr:cNvPr id="20" name="9 Imagen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8730" y="92542"/>
              <a:ext cx="423453" cy="85996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1" name="8 Rectángulo"/>
            <xdr:cNvSpPr/>
          </xdr:nvSpPr>
          <xdr:spPr>
            <a:xfrm>
              <a:off x="149923" y="911433"/>
              <a:ext cx="496919" cy="208500"/>
            </a:xfrm>
            <a:prstGeom prst="rect">
              <a:avLst/>
            </a:prstGeom>
            <a:ln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ES" sz="300" b="1"/>
                <a:t>GP</a:t>
              </a:r>
              <a:r>
                <a:rPr lang="es-ES" sz="300" b="1" baseline="0"/>
                <a:t> 203-1</a:t>
              </a:r>
              <a:endParaRPr lang="es-ES" sz="300" b="1"/>
            </a:p>
          </xdr:txBody>
        </xdr:sp>
      </xdr:grpSp>
      <xdr:grpSp>
        <xdr:nvGrpSpPr>
          <xdr:cNvPr id="17" name="15 Grupo"/>
          <xdr:cNvGrpSpPr>
            <a:grpSpLocks/>
          </xdr:cNvGrpSpPr>
        </xdr:nvGrpSpPr>
        <xdr:grpSpPr bwMode="auto">
          <a:xfrm>
            <a:off x="2222771" y="1859280"/>
            <a:ext cx="613493" cy="1051567"/>
            <a:chOff x="-395971" y="137343"/>
            <a:chExt cx="758184" cy="1353824"/>
          </a:xfrm>
        </xdr:grpSpPr>
        <xdr:pic>
          <xdr:nvPicPr>
            <xdr:cNvPr id="18" name="Picture 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-246878" y="137343"/>
              <a:ext cx="532585" cy="10700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" name="2 Rectángulo"/>
            <xdr:cNvSpPr/>
          </xdr:nvSpPr>
          <xdr:spPr>
            <a:xfrm>
              <a:off x="-393883" y="1186557"/>
              <a:ext cx="774291" cy="304610"/>
            </a:xfrm>
            <a:prstGeom prst="rect">
              <a:avLst/>
            </a:prstGeom>
            <a:ln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ES" sz="200" b="1"/>
                <a:t>CO-SC 5108-1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lararocio_sotto@contraloriahuila.gov.co" TargetMode="External"/><Relationship Id="rId1" Type="http://schemas.openxmlformats.org/officeDocument/2006/relationships/hyperlink" Target="mailto:clararocio_sotto@contraloriahuila.gov.c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>
      <selection activeCell="B78" sqref="B78"/>
    </sheetView>
  </sheetViews>
  <sheetFormatPr baseColWidth="10" defaultRowHeight="15" x14ac:dyDescent="0.25"/>
  <cols>
    <col min="2" max="2" width="26.85546875" customWidth="1"/>
    <col min="4" max="4" width="15.85546875" customWidth="1"/>
    <col min="5" max="5" width="12.7109375" customWidth="1"/>
    <col min="6" max="6" width="20.140625" customWidth="1"/>
    <col min="7" max="7" width="17" customWidth="1"/>
    <col min="8" max="8" width="19" customWidth="1"/>
    <col min="9" max="9" width="12.85546875" customWidth="1"/>
    <col min="11" max="11" width="16.140625" customWidth="1"/>
  </cols>
  <sheetData>
    <row r="1" spans="1:11" ht="15" customHeight="1" x14ac:dyDescent="0.25">
      <c r="A1" s="54" t="s">
        <v>0</v>
      </c>
      <c r="B1" s="55"/>
      <c r="C1" s="55"/>
      <c r="D1" s="55"/>
      <c r="E1" s="55"/>
      <c r="F1" s="55"/>
      <c r="G1" s="56"/>
      <c r="H1" s="57"/>
      <c r="I1" s="57"/>
      <c r="J1" s="57"/>
      <c r="K1" s="58"/>
    </row>
    <row r="2" spans="1:11" x14ac:dyDescent="0.25">
      <c r="A2" s="55"/>
      <c r="B2" s="55"/>
      <c r="C2" s="55"/>
      <c r="D2" s="55"/>
      <c r="E2" s="55"/>
      <c r="F2" s="55"/>
      <c r="G2" s="59"/>
      <c r="H2" s="60"/>
      <c r="I2" s="60"/>
      <c r="J2" s="60"/>
      <c r="K2" s="61"/>
    </row>
    <row r="3" spans="1:11" x14ac:dyDescent="0.25">
      <c r="A3" s="55"/>
      <c r="B3" s="55"/>
      <c r="C3" s="55"/>
      <c r="D3" s="55"/>
      <c r="E3" s="55"/>
      <c r="F3" s="55"/>
      <c r="G3" s="62"/>
      <c r="H3" s="63"/>
      <c r="I3" s="63"/>
      <c r="J3" s="63"/>
      <c r="K3" s="64"/>
    </row>
    <row r="4" spans="1:11" ht="15" customHeight="1" x14ac:dyDescent="0.25">
      <c r="A4" s="54" t="s">
        <v>1</v>
      </c>
      <c r="B4" s="54"/>
      <c r="C4" s="54" t="s">
        <v>2</v>
      </c>
      <c r="D4" s="54"/>
      <c r="E4" s="54"/>
      <c r="F4" s="54"/>
      <c r="G4" s="54"/>
      <c r="H4" s="54"/>
      <c r="I4" s="54"/>
      <c r="J4" s="54"/>
      <c r="K4" s="1" t="s">
        <v>3</v>
      </c>
    </row>
    <row r="5" spans="1:1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2" t="s">
        <v>4</v>
      </c>
    </row>
    <row r="6" spans="1:1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1" t="s">
        <v>5</v>
      </c>
    </row>
    <row r="7" spans="1:11" x14ac:dyDescent="0.25">
      <c r="A7" s="65"/>
      <c r="B7" s="66"/>
      <c r="C7" s="66"/>
      <c r="D7" s="66"/>
      <c r="E7" s="66"/>
      <c r="F7" s="66"/>
      <c r="G7" s="66"/>
      <c r="H7" s="66"/>
      <c r="I7" s="66"/>
      <c r="J7" s="66"/>
      <c r="K7" s="67"/>
    </row>
    <row r="8" spans="1:11" ht="15" customHeight="1" x14ac:dyDescent="0.25">
      <c r="A8" s="52" t="s">
        <v>6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1" ht="15" customHeight="1" x14ac:dyDescent="0.25">
      <c r="A9" s="52" t="s">
        <v>7</v>
      </c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5">
      <c r="A10" s="53" t="s">
        <v>8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5">
      <c r="A11" s="53" t="s">
        <v>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38.25" customHeight="1" x14ac:dyDescent="0.25">
      <c r="A12" s="52" t="s">
        <v>10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ht="34.5" customHeight="1" x14ac:dyDescent="0.25">
      <c r="A13" s="52" t="s">
        <v>11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ht="44.25" customHeight="1" x14ac:dyDescent="0.25">
      <c r="A14" s="52" t="s">
        <v>12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47.25" customHeight="1" x14ac:dyDescent="0.25">
      <c r="A15" s="45" t="s">
        <v>13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" customHeight="1" x14ac:dyDescent="0.25">
      <c r="A16" s="46" t="s">
        <v>111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1" x14ac:dyDescent="0.25">
      <c r="A17" s="47" t="s">
        <v>14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5">
      <c r="A18" s="47" t="s">
        <v>15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</row>
    <row r="19" spans="1:11" x14ac:dyDescent="0.25">
      <c r="A19" s="48" t="s">
        <v>112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x14ac:dyDescent="0.25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1"/>
    </row>
    <row r="21" spans="1:11" ht="57" x14ac:dyDescent="0.25">
      <c r="A21" s="3" t="s">
        <v>16</v>
      </c>
      <c r="B21" s="3" t="s">
        <v>17</v>
      </c>
      <c r="C21" s="3" t="s">
        <v>18</v>
      </c>
      <c r="D21" s="3" t="s">
        <v>19</v>
      </c>
      <c r="E21" s="3" t="s">
        <v>20</v>
      </c>
      <c r="F21" s="3" t="s">
        <v>21</v>
      </c>
      <c r="G21" s="3" t="s">
        <v>22</v>
      </c>
      <c r="H21" s="3" t="s">
        <v>23</v>
      </c>
      <c r="I21" s="3" t="s">
        <v>24</v>
      </c>
      <c r="J21" s="3" t="s">
        <v>25</v>
      </c>
      <c r="K21" s="3" t="s">
        <v>26</v>
      </c>
    </row>
    <row r="22" spans="1:11" ht="33.75" x14ac:dyDescent="0.25">
      <c r="A22" s="4" t="s">
        <v>27</v>
      </c>
      <c r="B22" s="5" t="s">
        <v>28</v>
      </c>
      <c r="C22" s="6" t="s">
        <v>29</v>
      </c>
      <c r="D22" s="7" t="s">
        <v>30</v>
      </c>
      <c r="E22" s="8" t="s">
        <v>31</v>
      </c>
      <c r="F22" s="9" t="s">
        <v>32</v>
      </c>
      <c r="G22" s="10">
        <v>16673340</v>
      </c>
      <c r="H22" s="10">
        <f t="shared" ref="H22:H66" si="0">+G22</f>
        <v>16673340</v>
      </c>
      <c r="I22" s="11" t="s">
        <v>33</v>
      </c>
      <c r="J22" s="11" t="s">
        <v>34</v>
      </c>
      <c r="K22" s="12" t="s">
        <v>35</v>
      </c>
    </row>
    <row r="23" spans="1:11" ht="33.75" x14ac:dyDescent="0.25">
      <c r="A23" s="11">
        <v>78102203</v>
      </c>
      <c r="B23" s="5" t="s">
        <v>36</v>
      </c>
      <c r="C23" s="11" t="s">
        <v>29</v>
      </c>
      <c r="D23" s="4" t="s">
        <v>37</v>
      </c>
      <c r="E23" s="4" t="s">
        <v>31</v>
      </c>
      <c r="F23" s="4" t="s">
        <v>38</v>
      </c>
      <c r="G23" s="13">
        <v>13500000</v>
      </c>
      <c r="H23" s="10">
        <f t="shared" si="0"/>
        <v>13500000</v>
      </c>
      <c r="I23" s="11" t="s">
        <v>33</v>
      </c>
      <c r="J23" s="11" t="s">
        <v>34</v>
      </c>
      <c r="K23" s="12" t="s">
        <v>35</v>
      </c>
    </row>
    <row r="24" spans="1:11" ht="33.75" x14ac:dyDescent="0.25">
      <c r="A24" s="4" t="s">
        <v>39</v>
      </c>
      <c r="B24" s="14" t="s">
        <v>40</v>
      </c>
      <c r="C24" s="6" t="s">
        <v>29</v>
      </c>
      <c r="D24" s="7" t="s">
        <v>41</v>
      </c>
      <c r="E24" s="8" t="s">
        <v>31</v>
      </c>
      <c r="F24" s="9" t="s">
        <v>42</v>
      </c>
      <c r="G24" s="13">
        <v>14000000</v>
      </c>
      <c r="H24" s="10">
        <f t="shared" si="0"/>
        <v>14000000</v>
      </c>
      <c r="I24" s="11" t="s">
        <v>33</v>
      </c>
      <c r="J24" s="11" t="s">
        <v>34</v>
      </c>
      <c r="K24" s="12" t="s">
        <v>35</v>
      </c>
    </row>
    <row r="25" spans="1:11" ht="33.75" x14ac:dyDescent="0.25">
      <c r="A25" s="11">
        <v>81112101</v>
      </c>
      <c r="B25" s="5" t="s">
        <v>43</v>
      </c>
      <c r="C25" s="15" t="s">
        <v>29</v>
      </c>
      <c r="D25" s="4" t="s">
        <v>37</v>
      </c>
      <c r="E25" s="4" t="s">
        <v>44</v>
      </c>
      <c r="F25" s="4" t="s">
        <v>38</v>
      </c>
      <c r="G25" s="13">
        <v>52000000</v>
      </c>
      <c r="H25" s="10">
        <f t="shared" si="0"/>
        <v>52000000</v>
      </c>
      <c r="I25" s="11" t="s">
        <v>33</v>
      </c>
      <c r="J25" s="11" t="s">
        <v>34</v>
      </c>
      <c r="K25" s="12" t="s">
        <v>35</v>
      </c>
    </row>
    <row r="26" spans="1:11" ht="33.75" x14ac:dyDescent="0.25">
      <c r="A26" s="11">
        <v>85122201</v>
      </c>
      <c r="B26" s="16" t="s">
        <v>45</v>
      </c>
      <c r="C26" s="17" t="s">
        <v>46</v>
      </c>
      <c r="D26" s="11" t="s">
        <v>41</v>
      </c>
      <c r="E26" s="4" t="s">
        <v>31</v>
      </c>
      <c r="F26" s="4" t="s">
        <v>47</v>
      </c>
      <c r="G26" s="18">
        <v>5000000</v>
      </c>
      <c r="H26" s="10">
        <f t="shared" si="0"/>
        <v>5000000</v>
      </c>
      <c r="I26" s="11" t="s">
        <v>33</v>
      </c>
      <c r="J26" s="11" t="s">
        <v>34</v>
      </c>
      <c r="K26" s="12" t="s">
        <v>35</v>
      </c>
    </row>
    <row r="27" spans="1:11" ht="33.75" x14ac:dyDescent="0.25">
      <c r="A27" s="4">
        <v>84131512</v>
      </c>
      <c r="B27" s="5" t="s">
        <v>48</v>
      </c>
      <c r="C27" s="17" t="s">
        <v>46</v>
      </c>
      <c r="D27" s="7" t="s">
        <v>30</v>
      </c>
      <c r="E27" s="8" t="s">
        <v>31</v>
      </c>
      <c r="F27" s="9" t="s">
        <v>38</v>
      </c>
      <c r="G27" s="13">
        <v>12500000</v>
      </c>
      <c r="H27" s="10">
        <f t="shared" si="0"/>
        <v>12500000</v>
      </c>
      <c r="I27" s="11" t="s">
        <v>33</v>
      </c>
      <c r="J27" s="11" t="s">
        <v>34</v>
      </c>
      <c r="K27" s="12" t="s">
        <v>35</v>
      </c>
    </row>
    <row r="28" spans="1:11" ht="22.5" x14ac:dyDescent="0.25">
      <c r="A28" s="11">
        <v>81111812</v>
      </c>
      <c r="B28" s="5" t="s">
        <v>49</v>
      </c>
      <c r="C28" s="6" t="s">
        <v>46</v>
      </c>
      <c r="D28" s="7" t="s">
        <v>41</v>
      </c>
      <c r="E28" s="8" t="s">
        <v>31</v>
      </c>
      <c r="F28" s="9" t="s">
        <v>50</v>
      </c>
      <c r="G28" s="13">
        <v>12000000</v>
      </c>
      <c r="H28" s="10">
        <f t="shared" si="0"/>
        <v>12000000</v>
      </c>
      <c r="I28" s="11" t="s">
        <v>33</v>
      </c>
      <c r="J28" s="11" t="s">
        <v>34</v>
      </c>
      <c r="K28" s="12" t="s">
        <v>35</v>
      </c>
    </row>
    <row r="29" spans="1:11" ht="22.5" x14ac:dyDescent="0.25">
      <c r="A29" s="11">
        <v>78181500</v>
      </c>
      <c r="B29" s="14" t="s">
        <v>51</v>
      </c>
      <c r="C29" s="6" t="s">
        <v>46</v>
      </c>
      <c r="D29" s="7" t="s">
        <v>41</v>
      </c>
      <c r="E29" s="8" t="s">
        <v>31</v>
      </c>
      <c r="F29" s="9" t="s">
        <v>50</v>
      </c>
      <c r="G29" s="13">
        <v>9000000</v>
      </c>
      <c r="H29" s="10">
        <f t="shared" si="0"/>
        <v>9000000</v>
      </c>
      <c r="I29" s="11" t="s">
        <v>33</v>
      </c>
      <c r="J29" s="11" t="s">
        <v>34</v>
      </c>
      <c r="K29" s="12" t="s">
        <v>35</v>
      </c>
    </row>
    <row r="30" spans="1:11" ht="22.5" x14ac:dyDescent="0.25">
      <c r="A30" s="4" t="s">
        <v>52</v>
      </c>
      <c r="B30" s="5" t="s">
        <v>53</v>
      </c>
      <c r="C30" s="6" t="s">
        <v>46</v>
      </c>
      <c r="D30" s="7" t="s">
        <v>54</v>
      </c>
      <c r="E30" s="4" t="s">
        <v>55</v>
      </c>
      <c r="F30" s="9" t="s">
        <v>56</v>
      </c>
      <c r="G30" s="13">
        <v>6500000</v>
      </c>
      <c r="H30" s="10">
        <f t="shared" si="0"/>
        <v>6500000</v>
      </c>
      <c r="I30" s="11" t="s">
        <v>33</v>
      </c>
      <c r="J30" s="11" t="s">
        <v>34</v>
      </c>
      <c r="K30" s="12" t="s">
        <v>35</v>
      </c>
    </row>
    <row r="31" spans="1:11" ht="22.5" x14ac:dyDescent="0.25">
      <c r="A31" s="11">
        <v>81112205</v>
      </c>
      <c r="B31" s="5" t="s">
        <v>57</v>
      </c>
      <c r="C31" s="6" t="s">
        <v>46</v>
      </c>
      <c r="D31" s="7" t="s">
        <v>54</v>
      </c>
      <c r="E31" s="4" t="s">
        <v>55</v>
      </c>
      <c r="F31" s="9" t="s">
        <v>56</v>
      </c>
      <c r="G31" s="13">
        <v>5000000</v>
      </c>
      <c r="H31" s="10">
        <f t="shared" si="0"/>
        <v>5000000</v>
      </c>
      <c r="I31" s="11" t="s">
        <v>33</v>
      </c>
      <c r="J31" s="11" t="s">
        <v>34</v>
      </c>
      <c r="K31" s="12" t="s">
        <v>35</v>
      </c>
    </row>
    <row r="32" spans="1:11" ht="33.75" x14ac:dyDescent="0.25">
      <c r="A32" s="11">
        <v>81101701</v>
      </c>
      <c r="B32" s="14" t="s">
        <v>58</v>
      </c>
      <c r="C32" s="11" t="s">
        <v>46</v>
      </c>
      <c r="D32" s="7" t="s">
        <v>54</v>
      </c>
      <c r="E32" s="8" t="s">
        <v>31</v>
      </c>
      <c r="F32" s="4" t="s">
        <v>47</v>
      </c>
      <c r="G32" s="13">
        <v>8000000</v>
      </c>
      <c r="H32" s="10">
        <f t="shared" si="0"/>
        <v>8000000</v>
      </c>
      <c r="I32" s="11" t="s">
        <v>33</v>
      </c>
      <c r="J32" s="11" t="s">
        <v>34</v>
      </c>
      <c r="K32" s="12" t="s">
        <v>35</v>
      </c>
    </row>
    <row r="33" spans="1:11" ht="33.75" x14ac:dyDescent="0.25">
      <c r="A33" s="11">
        <v>80100000</v>
      </c>
      <c r="B33" s="5" t="s">
        <v>113</v>
      </c>
      <c r="C33" s="9" t="s">
        <v>114</v>
      </c>
      <c r="D33" s="7" t="s">
        <v>54</v>
      </c>
      <c r="E33" s="8" t="s">
        <v>55</v>
      </c>
      <c r="F33" s="4" t="s">
        <v>47</v>
      </c>
      <c r="G33" s="37">
        <v>24940000</v>
      </c>
      <c r="H33" s="38">
        <f t="shared" si="0"/>
        <v>24940000</v>
      </c>
      <c r="I33" s="11" t="s">
        <v>33</v>
      </c>
      <c r="J33" s="11" t="s">
        <v>34</v>
      </c>
      <c r="K33" s="12" t="s">
        <v>35</v>
      </c>
    </row>
    <row r="34" spans="1:11" ht="33.75" x14ac:dyDescent="0.25">
      <c r="A34" s="4">
        <v>14111519</v>
      </c>
      <c r="B34" s="5" t="s">
        <v>59</v>
      </c>
      <c r="C34" s="11" t="s">
        <v>60</v>
      </c>
      <c r="D34" s="11" t="s">
        <v>61</v>
      </c>
      <c r="E34" s="4" t="s">
        <v>31</v>
      </c>
      <c r="F34" s="4" t="s">
        <v>47</v>
      </c>
      <c r="G34" s="13">
        <v>50000</v>
      </c>
      <c r="H34" s="10">
        <f t="shared" si="0"/>
        <v>50000</v>
      </c>
      <c r="I34" s="11" t="s">
        <v>33</v>
      </c>
      <c r="J34" s="11" t="s">
        <v>34</v>
      </c>
      <c r="K34" s="12" t="s">
        <v>35</v>
      </c>
    </row>
    <row r="35" spans="1:11" ht="33.75" x14ac:dyDescent="0.25">
      <c r="A35" s="4">
        <v>14111526</v>
      </c>
      <c r="B35" s="19" t="s">
        <v>62</v>
      </c>
      <c r="C35" s="11" t="s">
        <v>60</v>
      </c>
      <c r="D35" s="11" t="s">
        <v>61</v>
      </c>
      <c r="E35" s="4" t="s">
        <v>31</v>
      </c>
      <c r="F35" s="4" t="s">
        <v>47</v>
      </c>
      <c r="G35" s="13">
        <v>108000</v>
      </c>
      <c r="H35" s="10">
        <f t="shared" si="0"/>
        <v>108000</v>
      </c>
      <c r="I35" s="11" t="s">
        <v>33</v>
      </c>
      <c r="J35" s="11" t="s">
        <v>34</v>
      </c>
      <c r="K35" s="12" t="s">
        <v>35</v>
      </c>
    </row>
    <row r="36" spans="1:11" ht="33.75" x14ac:dyDescent="0.25">
      <c r="A36" s="4">
        <v>14111531</v>
      </c>
      <c r="B36" s="5" t="s">
        <v>63</v>
      </c>
      <c r="C36" s="11" t="s">
        <v>60</v>
      </c>
      <c r="D36" s="11" t="s">
        <v>61</v>
      </c>
      <c r="E36" s="4" t="s">
        <v>31</v>
      </c>
      <c r="F36" s="4" t="s">
        <v>47</v>
      </c>
      <c r="G36" s="13">
        <v>88500</v>
      </c>
      <c r="H36" s="10">
        <f t="shared" si="0"/>
        <v>88500</v>
      </c>
      <c r="I36" s="11" t="s">
        <v>33</v>
      </c>
      <c r="J36" s="11" t="s">
        <v>34</v>
      </c>
      <c r="K36" s="12" t="s">
        <v>35</v>
      </c>
    </row>
    <row r="37" spans="1:11" ht="33.75" x14ac:dyDescent="0.25">
      <c r="A37" s="4">
        <v>14111507</v>
      </c>
      <c r="B37" s="5" t="s">
        <v>64</v>
      </c>
      <c r="C37" s="11" t="s">
        <v>60</v>
      </c>
      <c r="D37" s="11" t="s">
        <v>61</v>
      </c>
      <c r="E37" s="4" t="s">
        <v>31</v>
      </c>
      <c r="F37" s="4" t="s">
        <v>47</v>
      </c>
      <c r="G37" s="13">
        <v>3730000</v>
      </c>
      <c r="H37" s="10">
        <f t="shared" si="0"/>
        <v>3730000</v>
      </c>
      <c r="I37" s="11" t="s">
        <v>33</v>
      </c>
      <c r="J37" s="11" t="s">
        <v>34</v>
      </c>
      <c r="K37" s="12" t="s">
        <v>35</v>
      </c>
    </row>
    <row r="38" spans="1:11" ht="33.75" x14ac:dyDescent="0.25">
      <c r="A38" s="4">
        <v>14111529</v>
      </c>
      <c r="B38" s="19" t="s">
        <v>65</v>
      </c>
      <c r="C38" s="11" t="s">
        <v>60</v>
      </c>
      <c r="D38" s="11" t="s">
        <v>61</v>
      </c>
      <c r="E38" s="4" t="s">
        <v>31</v>
      </c>
      <c r="F38" s="4" t="s">
        <v>47</v>
      </c>
      <c r="G38" s="13">
        <v>33000</v>
      </c>
      <c r="H38" s="10">
        <f t="shared" si="0"/>
        <v>33000</v>
      </c>
      <c r="I38" s="11" t="s">
        <v>33</v>
      </c>
      <c r="J38" s="11" t="s">
        <v>34</v>
      </c>
      <c r="K38" s="12" t="s">
        <v>35</v>
      </c>
    </row>
    <row r="39" spans="1:11" ht="33.75" x14ac:dyDescent="0.25">
      <c r="A39" s="4">
        <v>44121634</v>
      </c>
      <c r="B39" s="5" t="s">
        <v>66</v>
      </c>
      <c r="C39" s="11" t="s">
        <v>60</v>
      </c>
      <c r="D39" s="11" t="s">
        <v>61</v>
      </c>
      <c r="E39" s="4" t="s">
        <v>31</v>
      </c>
      <c r="F39" s="4" t="s">
        <v>47</v>
      </c>
      <c r="G39" s="13">
        <v>30000</v>
      </c>
      <c r="H39" s="10">
        <f t="shared" si="0"/>
        <v>30000</v>
      </c>
      <c r="I39" s="11" t="s">
        <v>33</v>
      </c>
      <c r="J39" s="11" t="s">
        <v>34</v>
      </c>
      <c r="K39" s="12" t="s">
        <v>35</v>
      </c>
    </row>
    <row r="40" spans="1:11" ht="33.75" x14ac:dyDescent="0.25">
      <c r="A40" s="4">
        <v>44121618</v>
      </c>
      <c r="B40" s="19" t="s">
        <v>67</v>
      </c>
      <c r="C40" s="11" t="s">
        <v>60</v>
      </c>
      <c r="D40" s="11" t="s">
        <v>61</v>
      </c>
      <c r="E40" s="4" t="s">
        <v>31</v>
      </c>
      <c r="F40" s="4" t="s">
        <v>47</v>
      </c>
      <c r="G40" s="13">
        <v>25500</v>
      </c>
      <c r="H40" s="10">
        <f t="shared" si="0"/>
        <v>25500</v>
      </c>
      <c r="I40" s="11" t="s">
        <v>33</v>
      </c>
      <c r="J40" s="11" t="s">
        <v>34</v>
      </c>
      <c r="K40" s="12" t="s">
        <v>35</v>
      </c>
    </row>
    <row r="41" spans="1:11" ht="33.75" x14ac:dyDescent="0.25">
      <c r="A41" s="11">
        <v>44122107</v>
      </c>
      <c r="B41" s="19" t="s">
        <v>68</v>
      </c>
      <c r="C41" s="11" t="s">
        <v>60</v>
      </c>
      <c r="D41" s="11" t="s">
        <v>61</v>
      </c>
      <c r="E41" s="4" t="s">
        <v>31</v>
      </c>
      <c r="F41" s="4" t="s">
        <v>47</v>
      </c>
      <c r="G41" s="13">
        <v>44000</v>
      </c>
      <c r="H41" s="10">
        <f t="shared" si="0"/>
        <v>44000</v>
      </c>
      <c r="I41" s="11" t="s">
        <v>33</v>
      </c>
      <c r="J41" s="11" t="s">
        <v>34</v>
      </c>
      <c r="K41" s="12" t="s">
        <v>35</v>
      </c>
    </row>
    <row r="42" spans="1:11" ht="33.75" x14ac:dyDescent="0.25">
      <c r="A42" s="11">
        <v>44122104</v>
      </c>
      <c r="B42" s="5" t="s">
        <v>69</v>
      </c>
      <c r="C42" s="11" t="s">
        <v>60</v>
      </c>
      <c r="D42" s="11" t="s">
        <v>61</v>
      </c>
      <c r="E42" s="4" t="s">
        <v>31</v>
      </c>
      <c r="F42" s="4" t="s">
        <v>47</v>
      </c>
      <c r="G42" s="13">
        <v>80500</v>
      </c>
      <c r="H42" s="10">
        <f t="shared" si="0"/>
        <v>80500</v>
      </c>
      <c r="I42" s="11" t="s">
        <v>33</v>
      </c>
      <c r="J42" s="11" t="s">
        <v>34</v>
      </c>
      <c r="K42" s="12" t="s">
        <v>35</v>
      </c>
    </row>
    <row r="43" spans="1:11" ht="33.75" x14ac:dyDescent="0.25">
      <c r="A43" s="11">
        <v>44122017</v>
      </c>
      <c r="B43" s="5" t="s">
        <v>70</v>
      </c>
      <c r="C43" s="11" t="s">
        <v>60</v>
      </c>
      <c r="D43" s="11" t="s">
        <v>61</v>
      </c>
      <c r="E43" s="4" t="s">
        <v>31</v>
      </c>
      <c r="F43" s="4" t="s">
        <v>47</v>
      </c>
      <c r="G43" s="13">
        <v>22200</v>
      </c>
      <c r="H43" s="10">
        <f t="shared" si="0"/>
        <v>22200</v>
      </c>
      <c r="I43" s="11" t="s">
        <v>33</v>
      </c>
      <c r="J43" s="11" t="s">
        <v>34</v>
      </c>
      <c r="K43" s="12" t="s">
        <v>35</v>
      </c>
    </row>
    <row r="44" spans="1:11" ht="33.75" x14ac:dyDescent="0.25">
      <c r="A44" s="11">
        <v>44122000</v>
      </c>
      <c r="B44" s="5" t="s">
        <v>71</v>
      </c>
      <c r="C44" s="11" t="s">
        <v>60</v>
      </c>
      <c r="D44" s="11" t="s">
        <v>61</v>
      </c>
      <c r="E44" s="4" t="s">
        <v>31</v>
      </c>
      <c r="F44" s="4" t="s">
        <v>47</v>
      </c>
      <c r="G44" s="13">
        <v>1300000</v>
      </c>
      <c r="H44" s="10">
        <f t="shared" si="0"/>
        <v>1300000</v>
      </c>
      <c r="I44" s="11" t="s">
        <v>33</v>
      </c>
      <c r="J44" s="11" t="s">
        <v>34</v>
      </c>
      <c r="K44" s="12" t="s">
        <v>35</v>
      </c>
    </row>
    <row r="45" spans="1:11" ht="33.75" x14ac:dyDescent="0.25">
      <c r="A45" s="11">
        <v>44121701</v>
      </c>
      <c r="B45" s="5" t="s">
        <v>72</v>
      </c>
      <c r="C45" s="11" t="s">
        <v>60</v>
      </c>
      <c r="D45" s="11" t="s">
        <v>61</v>
      </c>
      <c r="E45" s="4" t="s">
        <v>31</v>
      </c>
      <c r="F45" s="4" t="s">
        <v>47</v>
      </c>
      <c r="G45" s="13">
        <v>232000</v>
      </c>
      <c r="H45" s="10">
        <f t="shared" si="0"/>
        <v>232000</v>
      </c>
      <c r="I45" s="11" t="s">
        <v>33</v>
      </c>
      <c r="J45" s="11" t="s">
        <v>34</v>
      </c>
      <c r="K45" s="12" t="s">
        <v>35</v>
      </c>
    </row>
    <row r="46" spans="1:11" ht="33.75" x14ac:dyDescent="0.25">
      <c r="A46" s="11">
        <v>44121804</v>
      </c>
      <c r="B46" s="19" t="s">
        <v>73</v>
      </c>
      <c r="C46" s="11" t="s">
        <v>60</v>
      </c>
      <c r="D46" s="11" t="s">
        <v>61</v>
      </c>
      <c r="E46" s="4" t="s">
        <v>31</v>
      </c>
      <c r="F46" s="4" t="s">
        <v>47</v>
      </c>
      <c r="G46" s="13">
        <v>10000</v>
      </c>
      <c r="H46" s="10">
        <f t="shared" si="0"/>
        <v>10000</v>
      </c>
      <c r="I46" s="11" t="s">
        <v>33</v>
      </c>
      <c r="J46" s="11" t="s">
        <v>34</v>
      </c>
      <c r="K46" s="12" t="s">
        <v>35</v>
      </c>
    </row>
    <row r="47" spans="1:11" ht="33.75" x14ac:dyDescent="0.25">
      <c r="A47" s="11">
        <v>44103105</v>
      </c>
      <c r="B47" s="19" t="s">
        <v>74</v>
      </c>
      <c r="C47" s="11" t="s">
        <v>60</v>
      </c>
      <c r="D47" s="11" t="s">
        <v>61</v>
      </c>
      <c r="E47" s="4" t="s">
        <v>31</v>
      </c>
      <c r="F47" s="4" t="s">
        <v>47</v>
      </c>
      <c r="G47" s="13">
        <v>700000</v>
      </c>
      <c r="H47" s="10">
        <f t="shared" si="0"/>
        <v>700000</v>
      </c>
      <c r="I47" s="11" t="s">
        <v>33</v>
      </c>
      <c r="J47" s="11" t="s">
        <v>34</v>
      </c>
      <c r="K47" s="12" t="s">
        <v>35</v>
      </c>
    </row>
    <row r="48" spans="1:11" ht="33.75" x14ac:dyDescent="0.25">
      <c r="A48" s="11">
        <v>31201503</v>
      </c>
      <c r="B48" s="19" t="s">
        <v>75</v>
      </c>
      <c r="C48" s="11" t="s">
        <v>60</v>
      </c>
      <c r="D48" s="11" t="s">
        <v>61</v>
      </c>
      <c r="E48" s="4" t="s">
        <v>31</v>
      </c>
      <c r="F48" s="4" t="s">
        <v>47</v>
      </c>
      <c r="G48" s="13">
        <v>41000</v>
      </c>
      <c r="H48" s="10">
        <f t="shared" si="0"/>
        <v>41000</v>
      </c>
      <c r="I48" s="11" t="s">
        <v>33</v>
      </c>
      <c r="J48" s="11" t="s">
        <v>34</v>
      </c>
      <c r="K48" s="12" t="s">
        <v>35</v>
      </c>
    </row>
    <row r="49" spans="1:11" ht="33.75" x14ac:dyDescent="0.25">
      <c r="A49" s="11">
        <v>31201512</v>
      </c>
      <c r="B49" s="5" t="s">
        <v>76</v>
      </c>
      <c r="C49" s="11" t="s">
        <v>60</v>
      </c>
      <c r="D49" s="11" t="s">
        <v>61</v>
      </c>
      <c r="E49" s="4" t="s">
        <v>31</v>
      </c>
      <c r="F49" s="4" t="s">
        <v>47</v>
      </c>
      <c r="G49" s="13">
        <v>20000</v>
      </c>
      <c r="H49" s="10">
        <f t="shared" si="0"/>
        <v>20000</v>
      </c>
      <c r="I49" s="11" t="s">
        <v>33</v>
      </c>
      <c r="J49" s="11" t="s">
        <v>34</v>
      </c>
      <c r="K49" s="12" t="s">
        <v>35</v>
      </c>
    </row>
    <row r="50" spans="1:11" ht="33.75" x14ac:dyDescent="0.25">
      <c r="A50" s="11">
        <v>43201809</v>
      </c>
      <c r="B50" s="5" t="s">
        <v>77</v>
      </c>
      <c r="C50" s="11" t="s">
        <v>60</v>
      </c>
      <c r="D50" s="11" t="s">
        <v>61</v>
      </c>
      <c r="E50" s="4" t="s">
        <v>31</v>
      </c>
      <c r="F50" s="4" t="s">
        <v>47</v>
      </c>
      <c r="G50" s="13">
        <v>75000</v>
      </c>
      <c r="H50" s="10">
        <f t="shared" si="0"/>
        <v>75000</v>
      </c>
      <c r="I50" s="11" t="s">
        <v>33</v>
      </c>
      <c r="J50" s="11" t="s">
        <v>34</v>
      </c>
      <c r="K50" s="12" t="s">
        <v>35</v>
      </c>
    </row>
    <row r="51" spans="1:11" ht="33.75" x14ac:dyDescent="0.25">
      <c r="A51" s="11">
        <v>44122011</v>
      </c>
      <c r="B51" s="5" t="s">
        <v>78</v>
      </c>
      <c r="C51" s="11" t="s">
        <v>60</v>
      </c>
      <c r="D51" s="11" t="s">
        <v>61</v>
      </c>
      <c r="E51" s="4" t="s">
        <v>31</v>
      </c>
      <c r="F51" s="4" t="s">
        <v>47</v>
      </c>
      <c r="G51" s="13">
        <v>27000</v>
      </c>
      <c r="H51" s="10">
        <f t="shared" si="0"/>
        <v>27000</v>
      </c>
      <c r="I51" s="11" t="s">
        <v>33</v>
      </c>
      <c r="J51" s="11" t="s">
        <v>34</v>
      </c>
      <c r="K51" s="12" t="s">
        <v>35</v>
      </c>
    </row>
    <row r="52" spans="1:11" ht="33.75" x14ac:dyDescent="0.25">
      <c r="A52" s="11">
        <v>44121706</v>
      </c>
      <c r="B52" s="19" t="s">
        <v>79</v>
      </c>
      <c r="C52" s="11" t="s">
        <v>60</v>
      </c>
      <c r="D52" s="11" t="s">
        <v>61</v>
      </c>
      <c r="E52" s="4" t="s">
        <v>31</v>
      </c>
      <c r="F52" s="4" t="s">
        <v>47</v>
      </c>
      <c r="G52" s="13">
        <v>9000</v>
      </c>
      <c r="H52" s="10">
        <f t="shared" si="0"/>
        <v>9000</v>
      </c>
      <c r="I52" s="11" t="s">
        <v>33</v>
      </c>
      <c r="J52" s="11" t="s">
        <v>34</v>
      </c>
      <c r="K52" s="12" t="s">
        <v>35</v>
      </c>
    </row>
    <row r="53" spans="1:11" ht="33.75" x14ac:dyDescent="0.25">
      <c r="A53" s="11">
        <v>44121705</v>
      </c>
      <c r="B53" s="19" t="s">
        <v>80</v>
      </c>
      <c r="C53" s="11" t="s">
        <v>60</v>
      </c>
      <c r="D53" s="11" t="s">
        <v>61</v>
      </c>
      <c r="E53" s="4" t="s">
        <v>31</v>
      </c>
      <c r="F53" s="4" t="s">
        <v>47</v>
      </c>
      <c r="G53" s="13">
        <v>52800</v>
      </c>
      <c r="H53" s="10">
        <f t="shared" si="0"/>
        <v>52800</v>
      </c>
      <c r="I53" s="11" t="s">
        <v>33</v>
      </c>
      <c r="J53" s="11" t="s">
        <v>34</v>
      </c>
      <c r="K53" s="12" t="s">
        <v>35</v>
      </c>
    </row>
    <row r="54" spans="1:11" ht="33.75" x14ac:dyDescent="0.25">
      <c r="A54" s="11">
        <v>44121708</v>
      </c>
      <c r="B54" s="19" t="s">
        <v>81</v>
      </c>
      <c r="C54" s="11" t="s">
        <v>60</v>
      </c>
      <c r="D54" s="11" t="s">
        <v>61</v>
      </c>
      <c r="E54" s="4" t="s">
        <v>31</v>
      </c>
      <c r="F54" s="4" t="s">
        <v>47</v>
      </c>
      <c r="G54" s="13">
        <v>32000</v>
      </c>
      <c r="H54" s="10">
        <f t="shared" si="0"/>
        <v>32000</v>
      </c>
      <c r="I54" s="11" t="s">
        <v>33</v>
      </c>
      <c r="J54" s="11" t="s">
        <v>34</v>
      </c>
      <c r="K54" s="12" t="s">
        <v>35</v>
      </c>
    </row>
    <row r="55" spans="1:11" ht="33.75" x14ac:dyDescent="0.25">
      <c r="A55" s="11">
        <v>31201610</v>
      </c>
      <c r="B55" s="19" t="s">
        <v>82</v>
      </c>
      <c r="C55" s="11" t="s">
        <v>60</v>
      </c>
      <c r="D55" s="11" t="s">
        <v>61</v>
      </c>
      <c r="E55" s="4" t="s">
        <v>31</v>
      </c>
      <c r="F55" s="4" t="s">
        <v>47</v>
      </c>
      <c r="G55" s="13">
        <v>230500</v>
      </c>
      <c r="H55" s="10">
        <f t="shared" si="0"/>
        <v>230500</v>
      </c>
      <c r="I55" s="11" t="s">
        <v>33</v>
      </c>
      <c r="J55" s="11" t="s">
        <v>34</v>
      </c>
      <c r="K55" s="12" t="s">
        <v>35</v>
      </c>
    </row>
    <row r="56" spans="1:11" ht="33.75" x14ac:dyDescent="0.25">
      <c r="A56" s="11">
        <v>41111604</v>
      </c>
      <c r="B56" s="19" t="s">
        <v>83</v>
      </c>
      <c r="C56" s="11" t="s">
        <v>60</v>
      </c>
      <c r="D56" s="11" t="s">
        <v>61</v>
      </c>
      <c r="E56" s="4" t="s">
        <v>31</v>
      </c>
      <c r="F56" s="4" t="s">
        <v>47</v>
      </c>
      <c r="G56" s="13">
        <v>10500</v>
      </c>
      <c r="H56" s="10">
        <f t="shared" si="0"/>
        <v>10500</v>
      </c>
      <c r="I56" s="11" t="s">
        <v>33</v>
      </c>
      <c r="J56" s="11" t="s">
        <v>34</v>
      </c>
      <c r="K56" s="12" t="s">
        <v>35</v>
      </c>
    </row>
    <row r="57" spans="1:11" ht="33.75" x14ac:dyDescent="0.25">
      <c r="A57" s="11">
        <v>44121504</v>
      </c>
      <c r="B57" s="19" t="s">
        <v>84</v>
      </c>
      <c r="C57" s="11" t="s">
        <v>60</v>
      </c>
      <c r="D57" s="11" t="s">
        <v>61</v>
      </c>
      <c r="E57" s="4" t="s">
        <v>31</v>
      </c>
      <c r="F57" s="4" t="s">
        <v>47</v>
      </c>
      <c r="G57" s="13">
        <v>265000</v>
      </c>
      <c r="H57" s="10">
        <f t="shared" si="0"/>
        <v>265000</v>
      </c>
      <c r="I57" s="11" t="s">
        <v>33</v>
      </c>
      <c r="J57" s="11" t="s">
        <v>34</v>
      </c>
      <c r="K57" s="12" t="s">
        <v>35</v>
      </c>
    </row>
    <row r="58" spans="1:11" ht="33.75" x14ac:dyDescent="0.25">
      <c r="A58" s="11">
        <v>44121503</v>
      </c>
      <c r="B58" s="5" t="s">
        <v>85</v>
      </c>
      <c r="C58" s="11" t="s">
        <v>60</v>
      </c>
      <c r="D58" s="11" t="s">
        <v>61</v>
      </c>
      <c r="E58" s="4" t="s">
        <v>31</v>
      </c>
      <c r="F58" s="4" t="s">
        <v>47</v>
      </c>
      <c r="G58" s="13">
        <v>21700</v>
      </c>
      <c r="H58" s="10">
        <f t="shared" si="0"/>
        <v>21700</v>
      </c>
      <c r="I58" s="11" t="s">
        <v>33</v>
      </c>
      <c r="J58" s="11" t="s">
        <v>34</v>
      </c>
      <c r="K58" s="12" t="s">
        <v>35</v>
      </c>
    </row>
    <row r="59" spans="1:11" ht="33.75" x14ac:dyDescent="0.25">
      <c r="A59" s="11">
        <v>44121716</v>
      </c>
      <c r="B59" s="19" t="s">
        <v>86</v>
      </c>
      <c r="C59" s="11" t="s">
        <v>60</v>
      </c>
      <c r="D59" s="11" t="s">
        <v>61</v>
      </c>
      <c r="E59" s="4" t="s">
        <v>31</v>
      </c>
      <c r="F59" s="4" t="s">
        <v>47</v>
      </c>
      <c r="G59" s="13">
        <v>95000</v>
      </c>
      <c r="H59" s="10">
        <f t="shared" si="0"/>
        <v>95000</v>
      </c>
      <c r="I59" s="11" t="s">
        <v>33</v>
      </c>
      <c r="J59" s="11" t="s">
        <v>34</v>
      </c>
      <c r="K59" s="12" t="s">
        <v>35</v>
      </c>
    </row>
    <row r="60" spans="1:11" ht="33.75" x14ac:dyDescent="0.25">
      <c r="A60" s="11">
        <v>44103103</v>
      </c>
      <c r="B60" s="19" t="s">
        <v>87</v>
      </c>
      <c r="C60" s="11" t="s">
        <v>60</v>
      </c>
      <c r="D60" s="11" t="s">
        <v>61</v>
      </c>
      <c r="E60" s="4" t="s">
        <v>31</v>
      </c>
      <c r="F60" s="4" t="s">
        <v>47</v>
      </c>
      <c r="G60" s="13">
        <v>7000000</v>
      </c>
      <c r="H60" s="10">
        <f t="shared" si="0"/>
        <v>7000000</v>
      </c>
      <c r="I60" s="11" t="s">
        <v>33</v>
      </c>
      <c r="J60" s="11" t="s">
        <v>34</v>
      </c>
      <c r="K60" s="12" t="s">
        <v>35</v>
      </c>
    </row>
    <row r="61" spans="1:11" ht="33.75" x14ac:dyDescent="0.25">
      <c r="A61" s="11">
        <v>43201904</v>
      </c>
      <c r="B61" s="5" t="s">
        <v>88</v>
      </c>
      <c r="C61" s="11" t="s">
        <v>60</v>
      </c>
      <c r="D61" s="11" t="s">
        <v>61</v>
      </c>
      <c r="E61" s="4" t="s">
        <v>31</v>
      </c>
      <c r="F61" s="4" t="s">
        <v>47</v>
      </c>
      <c r="G61" s="13">
        <v>38000</v>
      </c>
      <c r="H61" s="10">
        <f t="shared" si="0"/>
        <v>38000</v>
      </c>
      <c r="I61" s="11" t="s">
        <v>33</v>
      </c>
      <c r="J61" s="11" t="s">
        <v>34</v>
      </c>
      <c r="K61" s="12" t="s">
        <v>35</v>
      </c>
    </row>
    <row r="62" spans="1:11" ht="33.75" x14ac:dyDescent="0.25">
      <c r="A62" s="11">
        <v>44122107</v>
      </c>
      <c r="B62" s="19" t="s">
        <v>89</v>
      </c>
      <c r="C62" s="11" t="s">
        <v>60</v>
      </c>
      <c r="D62" s="11" t="s">
        <v>61</v>
      </c>
      <c r="E62" s="4" t="s">
        <v>31</v>
      </c>
      <c r="F62" s="4" t="s">
        <v>47</v>
      </c>
      <c r="G62" s="13">
        <v>40000</v>
      </c>
      <c r="H62" s="10">
        <f t="shared" si="0"/>
        <v>40000</v>
      </c>
      <c r="I62" s="11" t="s">
        <v>33</v>
      </c>
      <c r="J62" s="11" t="s">
        <v>34</v>
      </c>
      <c r="K62" s="12" t="s">
        <v>35</v>
      </c>
    </row>
    <row r="63" spans="1:11" ht="33.75" x14ac:dyDescent="0.25">
      <c r="A63" s="11">
        <v>44101602</v>
      </c>
      <c r="B63" s="19" t="s">
        <v>90</v>
      </c>
      <c r="C63" s="11" t="s">
        <v>60</v>
      </c>
      <c r="D63" s="11" t="s">
        <v>61</v>
      </c>
      <c r="E63" s="4" t="s">
        <v>31</v>
      </c>
      <c r="F63" s="4" t="s">
        <v>47</v>
      </c>
      <c r="G63" s="13">
        <v>48500</v>
      </c>
      <c r="H63" s="10">
        <f t="shared" si="0"/>
        <v>48500</v>
      </c>
      <c r="I63" s="11" t="s">
        <v>33</v>
      </c>
      <c r="J63" s="11" t="s">
        <v>34</v>
      </c>
      <c r="K63" s="12" t="s">
        <v>35</v>
      </c>
    </row>
    <row r="64" spans="1:11" ht="33.75" x14ac:dyDescent="0.25">
      <c r="A64" s="4" t="s">
        <v>91</v>
      </c>
      <c r="B64" s="5" t="s">
        <v>92</v>
      </c>
      <c r="C64" s="11" t="s">
        <v>60</v>
      </c>
      <c r="D64" s="11" t="s">
        <v>61</v>
      </c>
      <c r="E64" s="4" t="s">
        <v>31</v>
      </c>
      <c r="F64" s="4" t="s">
        <v>47</v>
      </c>
      <c r="G64" s="13">
        <v>6000000</v>
      </c>
      <c r="H64" s="10">
        <f t="shared" si="0"/>
        <v>6000000</v>
      </c>
      <c r="I64" s="11" t="s">
        <v>33</v>
      </c>
      <c r="J64" s="11" t="s">
        <v>34</v>
      </c>
      <c r="K64" s="12" t="s">
        <v>35</v>
      </c>
    </row>
    <row r="65" spans="1:11" ht="33.75" x14ac:dyDescent="0.25">
      <c r="A65" s="4">
        <v>43210000</v>
      </c>
      <c r="B65" s="5" t="s">
        <v>93</v>
      </c>
      <c r="C65" s="11" t="s">
        <v>94</v>
      </c>
      <c r="D65" s="11" t="s">
        <v>95</v>
      </c>
      <c r="E65" s="4" t="s">
        <v>96</v>
      </c>
      <c r="F65" s="4" t="s">
        <v>47</v>
      </c>
      <c r="G65" s="13">
        <v>50000000</v>
      </c>
      <c r="H65" s="10">
        <f t="shared" si="0"/>
        <v>50000000</v>
      </c>
      <c r="I65" s="11" t="s">
        <v>33</v>
      </c>
      <c r="J65" s="11" t="s">
        <v>34</v>
      </c>
      <c r="K65" s="12" t="s">
        <v>35</v>
      </c>
    </row>
    <row r="66" spans="1:11" ht="33.75" x14ac:dyDescent="0.25">
      <c r="A66" s="11">
        <v>80101500</v>
      </c>
      <c r="B66" s="16" t="s">
        <v>97</v>
      </c>
      <c r="C66" s="17" t="s">
        <v>98</v>
      </c>
      <c r="D66" s="11" t="s">
        <v>99</v>
      </c>
      <c r="E66" s="4" t="s">
        <v>55</v>
      </c>
      <c r="F66" s="4" t="s">
        <v>47</v>
      </c>
      <c r="G66" s="18">
        <v>6000000</v>
      </c>
      <c r="H66" s="10">
        <f t="shared" si="0"/>
        <v>6000000</v>
      </c>
      <c r="I66" s="11" t="s">
        <v>33</v>
      </c>
      <c r="J66" s="11" t="s">
        <v>34</v>
      </c>
      <c r="K66" s="12" t="s">
        <v>35</v>
      </c>
    </row>
    <row r="67" spans="1:11" ht="22.5" x14ac:dyDescent="0.25">
      <c r="A67" s="20">
        <v>81112000</v>
      </c>
      <c r="B67" s="21" t="s">
        <v>100</v>
      </c>
      <c r="C67" s="20" t="s">
        <v>98</v>
      </c>
      <c r="D67" s="20" t="s">
        <v>30</v>
      </c>
      <c r="E67" s="22" t="s">
        <v>31</v>
      </c>
      <c r="F67" s="22" t="s">
        <v>50</v>
      </c>
      <c r="G67" s="23">
        <v>350000</v>
      </c>
      <c r="H67" s="24">
        <v>350000</v>
      </c>
      <c r="I67" s="20" t="s">
        <v>33</v>
      </c>
      <c r="J67" s="20" t="s">
        <v>34</v>
      </c>
      <c r="K67" s="25" t="s">
        <v>35</v>
      </c>
    </row>
    <row r="68" spans="1:11" ht="33.75" x14ac:dyDescent="0.25">
      <c r="A68" s="4">
        <v>81112501</v>
      </c>
      <c r="B68" s="14" t="s">
        <v>101</v>
      </c>
      <c r="C68" s="6" t="s">
        <v>102</v>
      </c>
      <c r="D68" s="7" t="s">
        <v>103</v>
      </c>
      <c r="E68" s="8" t="s">
        <v>31</v>
      </c>
      <c r="F68" s="4" t="s">
        <v>47</v>
      </c>
      <c r="G68" s="13">
        <v>25000000</v>
      </c>
      <c r="H68" s="10">
        <f>+G68</f>
        <v>25000000</v>
      </c>
      <c r="I68" s="11" t="s">
        <v>33</v>
      </c>
      <c r="J68" s="11" t="s">
        <v>34</v>
      </c>
      <c r="K68" s="12" t="s">
        <v>35</v>
      </c>
    </row>
    <row r="69" spans="1:11" x14ac:dyDescent="0.25">
      <c r="A69" s="39" t="s">
        <v>104</v>
      </c>
      <c r="B69" s="40"/>
      <c r="C69" s="40"/>
      <c r="D69" s="40"/>
      <c r="E69" s="40"/>
      <c r="F69" s="41"/>
      <c r="G69" s="26">
        <f>SUM(G22:G68)</f>
        <v>280923040</v>
      </c>
      <c r="H69" s="27">
        <f>+G69</f>
        <v>280923040</v>
      </c>
      <c r="I69" s="42"/>
      <c r="J69" s="43"/>
      <c r="K69" s="44"/>
    </row>
    <row r="70" spans="1:11" x14ac:dyDescent="0.25">
      <c r="A70" s="28"/>
      <c r="B70" s="28"/>
      <c r="C70" s="28"/>
      <c r="D70" s="28"/>
      <c r="E70" s="28"/>
      <c r="F70" s="28"/>
      <c r="G70" s="29"/>
      <c r="H70" s="30"/>
      <c r="I70" s="31"/>
      <c r="J70" s="31"/>
      <c r="K70" s="31"/>
    </row>
    <row r="71" spans="1:11" x14ac:dyDescent="0.25">
      <c r="A71" s="28"/>
      <c r="B71" s="28"/>
      <c r="C71" s="28"/>
      <c r="D71" s="28"/>
      <c r="E71" s="28"/>
      <c r="F71" s="28"/>
      <c r="G71" s="29"/>
      <c r="H71" s="32"/>
      <c r="I71" s="31"/>
      <c r="J71" s="31"/>
      <c r="K71" s="31"/>
    </row>
    <row r="72" spans="1:11" x14ac:dyDescent="0.25">
      <c r="A72" s="33"/>
      <c r="B72" s="33" t="s">
        <v>115</v>
      </c>
      <c r="C72" s="33"/>
      <c r="D72" s="33"/>
      <c r="E72" s="33"/>
      <c r="F72" s="33"/>
      <c r="G72" s="33"/>
      <c r="H72" s="33"/>
      <c r="I72" s="33"/>
      <c r="J72" s="33"/>
      <c r="K72" s="33"/>
    </row>
    <row r="73" spans="1:11" x14ac:dyDescent="0.25">
      <c r="A73" s="34" t="s">
        <v>105</v>
      </c>
      <c r="B73" s="35" t="s">
        <v>106</v>
      </c>
      <c r="C73" s="33"/>
      <c r="D73" s="33"/>
      <c r="E73" s="33"/>
      <c r="F73" s="33"/>
      <c r="G73" s="33"/>
      <c r="H73" s="33"/>
      <c r="I73" s="33"/>
      <c r="J73" s="33"/>
      <c r="K73" s="33"/>
    </row>
    <row r="74" spans="1:11" x14ac:dyDescent="0.25">
      <c r="A74" s="33"/>
      <c r="B74" s="36" t="s">
        <v>107</v>
      </c>
      <c r="C74" s="33"/>
      <c r="D74" s="33"/>
      <c r="E74" s="33"/>
      <c r="F74" s="33"/>
      <c r="G74" s="33"/>
      <c r="H74" s="33"/>
      <c r="I74" s="33"/>
      <c r="J74" s="33"/>
      <c r="K74" s="33"/>
    </row>
    <row r="75" spans="1:11" x14ac:dyDescent="0.25">
      <c r="A75" s="33"/>
      <c r="B75" s="36"/>
      <c r="C75" s="33"/>
      <c r="D75" s="33"/>
      <c r="E75" s="33"/>
      <c r="F75" s="33"/>
      <c r="G75" s="33"/>
      <c r="H75" s="33"/>
      <c r="I75" s="33"/>
      <c r="J75" s="33"/>
      <c r="K75" s="33"/>
    </row>
    <row r="76" spans="1:11" x14ac:dyDescent="0.25">
      <c r="A76" s="33"/>
      <c r="B76" s="36"/>
      <c r="C76" s="33"/>
      <c r="D76" s="33"/>
      <c r="E76" s="33"/>
      <c r="F76" s="33"/>
      <c r="G76" s="33"/>
      <c r="H76" s="33"/>
      <c r="I76" s="33"/>
      <c r="J76" s="33"/>
      <c r="K76" s="33"/>
    </row>
    <row r="77" spans="1:11" x14ac:dyDescent="0.25">
      <c r="A77" s="33"/>
      <c r="B77" s="34" t="s">
        <v>115</v>
      </c>
      <c r="C77" s="33"/>
      <c r="D77" s="33"/>
      <c r="E77" s="33"/>
      <c r="F77" s="33"/>
      <c r="G77" s="33"/>
      <c r="H77" s="33"/>
      <c r="I77" s="33"/>
      <c r="J77" s="33"/>
      <c r="K77" s="33"/>
    </row>
    <row r="78" spans="1:11" x14ac:dyDescent="0.25">
      <c r="A78" s="34" t="s">
        <v>108</v>
      </c>
      <c r="B78" s="35" t="s">
        <v>109</v>
      </c>
      <c r="C78" s="33"/>
      <c r="D78" s="33"/>
      <c r="E78" s="33"/>
      <c r="F78" s="33"/>
      <c r="G78" s="33"/>
      <c r="H78" s="33"/>
      <c r="I78" s="33"/>
      <c r="J78" s="33"/>
      <c r="K78" s="33"/>
    </row>
    <row r="79" spans="1:11" x14ac:dyDescent="0.25">
      <c r="A79" s="33"/>
      <c r="B79" s="34" t="s">
        <v>110</v>
      </c>
      <c r="C79" s="33"/>
      <c r="D79" s="33"/>
      <c r="E79" s="33"/>
      <c r="F79" s="33"/>
      <c r="G79" s="33"/>
      <c r="H79" s="33"/>
      <c r="I79" s="33"/>
      <c r="J79" s="33"/>
      <c r="K79" s="33"/>
    </row>
  </sheetData>
  <mergeCells count="20">
    <mergeCell ref="A14:K14"/>
    <mergeCell ref="A1:F3"/>
    <mergeCell ref="G1:K3"/>
    <mergeCell ref="A4:B6"/>
    <mergeCell ref="C4:J6"/>
    <mergeCell ref="A7:K7"/>
    <mergeCell ref="A8:K8"/>
    <mergeCell ref="A9:K9"/>
    <mergeCell ref="A10:K10"/>
    <mergeCell ref="A11:K11"/>
    <mergeCell ref="A12:K12"/>
    <mergeCell ref="A13:K13"/>
    <mergeCell ref="A69:F69"/>
    <mergeCell ref="I69:K69"/>
    <mergeCell ref="A15:K15"/>
    <mergeCell ref="A16:K16"/>
    <mergeCell ref="A17:K17"/>
    <mergeCell ref="A18:K18"/>
    <mergeCell ref="A19:K19"/>
    <mergeCell ref="A20:K20"/>
  </mergeCells>
  <hyperlinks>
    <hyperlink ref="K22" r:id="rId1"/>
    <hyperlink ref="K33" r:id="rId2"/>
  </hyperlinks>
  <pageMargins left="0.7" right="0.7" top="0.75" bottom="0.75" header="0.3" footer="0.3"/>
  <pageSetup scale="6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EDUCACION DPTA HUILA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Rocio Sotto</dc:creator>
  <cp:lastModifiedBy>sergio ramirez rodriguez</cp:lastModifiedBy>
  <cp:lastPrinted>2016-03-09T22:33:05Z</cp:lastPrinted>
  <dcterms:created xsi:type="dcterms:W3CDTF">2016-03-09T22:23:10Z</dcterms:created>
  <dcterms:modified xsi:type="dcterms:W3CDTF">2016-03-09T22:33:19Z</dcterms:modified>
</cp:coreProperties>
</file>